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peacecenterfoundation.sharepoint.com/sites/PeaceShares/Project 2030/Scott/3 - Funding Sources/State Appropriations/"/>
    </mc:Choice>
  </mc:AlternateContent>
  <xr:revisionPtr revIDLastSave="0" documentId="8_{D21CC8C6-95C9-453C-95A4-118D2FB460E9}" xr6:coauthVersionLast="47" xr6:coauthVersionMax="47" xr10:uidLastSave="{00000000-0000-0000-0000-000000000000}"/>
  <bookViews>
    <workbookView xWindow="45972" yWindow="4848" windowWidth="30936" windowHeight="16896" activeTab="5" xr2:uid="{8E7EF822-6B80-433E-9A96-DB3278D0066D}"/>
  </bookViews>
  <sheets>
    <sheet name="Instructions" sheetId="5" r:id="rId1"/>
    <sheet name="Questions" sheetId="6" r:id="rId2"/>
    <sheet name="Basic Information" sheetId="1" r:id="rId3"/>
    <sheet name="Governing Board and Executive" sheetId="7" r:id="rId4"/>
    <sheet name="Accounting" sheetId="10" r:id="rId5"/>
    <sheet name="Goals" sheetId="3" r:id="rId6"/>
    <sheet name="Success Measures " sheetId="9" r:id="rId7"/>
  </sheets>
  <definedNames>
    <definedName name="_xlnm.Print_Area" localSheetId="4">Accounting!$B$1:$F$19</definedName>
    <definedName name="_xlnm.Print_Area" localSheetId="5">Goals!$A$1:$J$38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4" i="10" l="1"/>
  <c r="H12" i="10"/>
  <c r="H10" i="10" l="1"/>
</calcChain>
</file>

<file path=xl/sharedStrings.xml><?xml version="1.0" encoding="utf-8"?>
<sst xmlns="http://schemas.openxmlformats.org/spreadsheetml/2006/main" count="132" uniqueCount="113">
  <si>
    <t>Amount</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</si>
  <si>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</si>
  <si>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</si>
  <si>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</si>
  <si>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</si>
  <si>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</si>
  <si>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</si>
  <si>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</si>
  <si>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</si>
  <si>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</si>
  <si>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</si>
  <si>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</si>
  <si>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</si>
  <si>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</si>
  <si>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</si>
  <si>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</si>
  <si>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</si>
  <si>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</si>
  <si>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</si>
  <si>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</si>
  <si>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</si>
  <si>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</si>
  <si>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</si>
  <si>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</si>
  <si>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</si>
  <si>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</si>
  <si>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</si>
  <si>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</si>
  <si>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</si>
  <si>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</si>
  <si>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</si>
  <si>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</si>
  <si>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</si>
  <si>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</si>
  <si>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</si>
  <si>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</si>
  <si>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</si>
  <si>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</si>
  <si>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</si>
  <si>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</si>
  <si>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</si>
  <si>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</si>
  <si>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</si>
  <si>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</si>
  <si>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</si>
  <si>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</si>
  <si>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</si>
  <si>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</si>
  <si>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Project Summary</t>
  </si>
  <si>
    <t>Earmark Name</t>
  </si>
  <si>
    <t>* Per Proviso 11-9-110, a contribution must not be made to an organization until it agrees in writing to allow the contribution to be audited by the State Auditor.</t>
  </si>
  <si>
    <t>If you have questions about this workbook or the information requested, please contact Tonisha James at tjames@scprt.com or (803) 734-0476.</t>
  </si>
  <si>
    <t>Greenville, SC 29601</t>
  </si>
  <si>
    <t>www.peacecenter.org</t>
  </si>
  <si>
    <t>Megan Riegel</t>
  </si>
  <si>
    <t>864.679.9205</t>
  </si>
  <si>
    <t>mriegel@peacecenter.org</t>
  </si>
  <si>
    <t>Renovations of historic buildings into two new music venues</t>
  </si>
  <si>
    <t>Jim Akerhielm</t>
  </si>
  <si>
    <t>Treasurer</t>
  </si>
  <si>
    <t>Cleve Christophe</t>
  </si>
  <si>
    <t>Secretary</t>
  </si>
  <si>
    <t>Lynn Harton</t>
  </si>
  <si>
    <t>Ben Norwood</t>
  </si>
  <si>
    <t>Vice-Chair</t>
  </si>
  <si>
    <t>Chair</t>
  </si>
  <si>
    <t>Karen Baynes-Dunning</t>
  </si>
  <si>
    <t>Lee Bell</t>
  </si>
  <si>
    <t>Marion Crawford</t>
  </si>
  <si>
    <t>Paul Gaeto</t>
  </si>
  <si>
    <t>Bruce Holstien</t>
  </si>
  <si>
    <t>Steve Navarro</t>
  </si>
  <si>
    <t>Bill Pelham</t>
  </si>
  <si>
    <t>Russell Stall</t>
  </si>
  <si>
    <t>Betty Temple</t>
  </si>
  <si>
    <t>David Wilkins</t>
  </si>
  <si>
    <t>Joe Kernell</t>
  </si>
  <si>
    <t>Shannon Lavrin</t>
  </si>
  <si>
    <t>Ex-Officio</t>
  </si>
  <si>
    <t>Trustee</t>
  </si>
  <si>
    <t>Explanation / Additional Details</t>
  </si>
  <si>
    <t>TOTAL EST COSTS</t>
  </si>
  <si>
    <t>MB = GMP; CMF is not updated for 3rd floor changes, from April 2023.</t>
  </si>
  <si>
    <t>Current design cost estimate. Added $225K for CA.</t>
  </si>
  <si>
    <t>Represents MB/listening room from 9/2023 and CMF from same - these is bid pricing from Barbizon and Acme, net of VE.</t>
  </si>
  <si>
    <t>Estimate provided by CGD.  WSC added $500K.</t>
  </si>
  <si>
    <t>W Scott Clark</t>
  </si>
  <si>
    <t>South Carolina Department of Parks, Recreation and Tourism</t>
  </si>
  <si>
    <t>The Peace Center Expansion</t>
  </si>
  <si>
    <t>Peace Center Foundation</t>
  </si>
  <si>
    <t>101 W. Broad Street</t>
  </si>
  <si>
    <t xml:space="preserve">Nonprofit Organization </t>
  </si>
  <si>
    <t xml:space="preserve">VP of Administration and Chief Financial Officer </t>
  </si>
  <si>
    <t>President and Chief Executive Officer</t>
  </si>
  <si>
    <r>
      <t xml:space="preserve">In December 2019, the Peace Center's Board of Trustees approved a bold Strategic Vision with an exciting overarching goal:  </t>
    </r>
    <r>
      <rPr>
        <b/>
        <i/>
        <sz val="11"/>
        <color theme="1"/>
        <rFont val="Calibri"/>
        <family val="2"/>
        <scheme val="minor"/>
      </rPr>
      <t xml:space="preserve">By or before 2030, the Peace Center will realize a fully-functioning, ten-venue arts and entertainment campus.  </t>
    </r>
    <r>
      <rPr>
        <sz val="11"/>
        <color theme="1"/>
        <rFont val="Calibri"/>
        <family val="2"/>
        <scheme val="minor"/>
      </rPr>
      <t>To achieve this the Peace Center is adding two music and event venues, an artist "dorm," a dedicated arts education center, and a Riverwalk with gardens.</t>
    </r>
  </si>
  <si>
    <t>RIVERWALK AND PUBLIC GARDENS
Improving pathways between The Wyche, The Coach Factory, and The Mockingbird, is critical to the effective function, safety, and enjoyment of these new venues.  Highlights in this segment of the project include patio gardens located on either end of The Wyche and a riverwalk running alongside it.  These beautiful public features promise to be the perfect complement to the Falls Park experience and nearby Unity Park.  Subtle landscape and building lighting will be added to create a peaceful and safe nighttime ambiance.</t>
  </si>
  <si>
    <t>The Peace Center will generate revenue to cover the costs of construction through private philanthropy, government appropriations, tax credits, cash reserves and operating income.  No debt for the project will be incurred.</t>
  </si>
  <si>
    <t xml:space="preserve">Once these new venues have opened, the Peace Center will dramatically increase the number of events presented annually, resulting in significantly greater attendance, and much younger audiences.  </t>
  </si>
  <si>
    <t>The two new music and event venues will generate additional revenue as well as increase the Peace Center's annual statewide economic impact from $90MM to more than $100MM.</t>
  </si>
  <si>
    <t xml:space="preserve">Success will be achieved with the completion of all renovations to The Coach Factory, The Mockingbird, The Dorm, Ramsaur Terrace, Riverwalk and Gardens, and the arts education center by June 2025.  Successful completion includes meeting construction benchmarks, deadlines, and budget requirements in time for opening celebrations. </t>
  </si>
  <si>
    <t xml:space="preserve">The Peace Center will increase the number of adults and students engaged through expanded arts education and community engagement programs at its dedicated education center.  Expanded programming will include artists-in-residence programs, masterclasses, workshops, camps, and professional development opportunities for performing artists. </t>
  </si>
  <si>
    <r>
      <t xml:space="preserve">COACH FACTORY
The Peace Center will repurpose a historic carriage factory, utilized as a restaurant since 1991, into a 1,150-capacity, two-level, flat floor music and event venue:  </t>
    </r>
    <r>
      <rPr>
        <i/>
        <sz val="11"/>
        <color theme="1"/>
        <rFont val="Calibri"/>
        <family val="2"/>
        <scheme val="minor"/>
      </rPr>
      <t>The Coach Factory</t>
    </r>
    <r>
      <rPr>
        <sz val="11"/>
        <color theme="1"/>
        <rFont val="Calibri"/>
        <family val="2"/>
        <scheme val="minor"/>
      </rPr>
      <t xml:space="preserve">.  The new club will feature genres of music ranging from rock, jazz, country, and pop to rhythm and blues and electronic dance music.  </t>
    </r>
    <r>
      <rPr>
        <i/>
        <sz val="11"/>
        <color theme="1"/>
        <rFont val="Calibri"/>
        <family val="2"/>
        <scheme val="minor"/>
      </rPr>
      <t>The Coach Factory</t>
    </r>
    <r>
      <rPr>
        <sz val="11"/>
        <color theme="1"/>
        <rFont val="Calibri"/>
        <family val="2"/>
        <scheme val="minor"/>
      </rPr>
      <t xml:space="preserve"> will be comparable to the Orange Peel in Asheville, The Fillmore in Charlotte, and The Loft in Atlanta.  As an added benefit, a new patio and sweeping balcony off the </t>
    </r>
    <r>
      <rPr>
        <i/>
        <sz val="11"/>
        <color theme="1"/>
        <rFont val="Calibri"/>
        <family val="2"/>
        <scheme val="minor"/>
      </rPr>
      <t>The Coach Factory</t>
    </r>
    <r>
      <rPr>
        <sz val="11"/>
        <color theme="1"/>
        <rFont val="Calibri"/>
        <family val="2"/>
        <scheme val="minor"/>
      </rPr>
      <t xml:space="preserve"> will provide expanded seating for the Peace Center's outdoor amphitheatre. </t>
    </r>
  </si>
  <si>
    <r>
      <t xml:space="preserve">THE MOCKINGBIRD, ARTS EDUCATION CENTER, AND DORM
At street-level, the historic Markley and Gullick buildings will be transformed into an intimate 250-capacity listening room and lounge:  </t>
    </r>
    <r>
      <rPr>
        <i/>
        <sz val="11"/>
        <color theme="1"/>
        <rFont val="Calibri"/>
        <family val="2"/>
        <scheme val="minor"/>
      </rPr>
      <t>The Mockingbird</t>
    </r>
    <r>
      <rPr>
        <sz val="11"/>
        <color theme="1"/>
        <rFont val="Calibri"/>
        <family val="2"/>
        <scheme val="minor"/>
      </rPr>
      <t xml:space="preserve">.  A nod to Nashville’s famous Bluebird Cafe, </t>
    </r>
    <r>
      <rPr>
        <i/>
        <sz val="11"/>
        <color theme="1"/>
        <rFont val="Calibri"/>
        <family val="2"/>
        <scheme val="minor"/>
      </rPr>
      <t>The Mockingbird</t>
    </r>
    <r>
      <rPr>
        <sz val="11"/>
        <color theme="1"/>
        <rFont val="Calibri"/>
        <family val="2"/>
        <scheme val="minor"/>
      </rPr>
      <t xml:space="preserve"> will feature a variety of singer/songwriters, jazz musicians, comedians, cabaret artists and other performers, and a lounge with a gorgeous bar, hardwood and tile floors, and tin ceilings.  Artists will perform in front of a glass wall with the backdrop of downtown Greenville visible to patrons, and passersby walking down Main Street can get a peek at what is happening inside.  On the second floor of the Markley the Peace Center will build an Arts Education Center so that students and performing artists alike may have a dedicated space to learn, develop their craft and create new work.  Above the listening room will be The Dorm featuring three hotel-style ensuites, and a shared kitchen and lounge area, added to provide a comfortable and unique space for visiting artists to stay.</t>
    </r>
  </si>
  <si>
    <t>HUGUENOT MILL AND RAMSAUR STUDIO TERRACE
The Peace Center will enhance the Ramsaur Studio by adding an outdoor terrace.  This will provide a unique outdoor space for patrons of the outdoor amphitheatre, guests at private events, students taking classes or participating in workshops, and individuals attending corporate retreats.</t>
  </si>
  <si>
    <t>Design Costs - Mockingbird &amp; Coach Factory</t>
  </si>
  <si>
    <t>Construction Costs - Mockingbird &amp; Coach Factory</t>
  </si>
  <si>
    <t xml:space="preserve">Audio Visual Equipment - Mockingbird &amp; Coach Factory </t>
  </si>
  <si>
    <t>Furniture, Fixtures &amp; Equipment - Mockingbird &amp; Coach Factory</t>
  </si>
  <si>
    <t>Pro rata allocation of estimated construction costs for Mockingbird &amp; Coach Factory.  Total estimated construction costs for these phases of the project are $40,841,358.</t>
  </si>
  <si>
    <t>Pro rata allocation of estimated design costs for Mockingbird and Coach Factory.  Total estimated design costs for these phases of the project are $2,318,766.</t>
  </si>
  <si>
    <t>Pro rata allocation of estimated audio visual costs for Mockingbird &amp; Coach Factory.  Total estimated audio visual costs for this phase of the project are $2,844,261.</t>
  </si>
  <si>
    <t>Pro rata allocation of estimated  furniture, fixtures and equipment costs for Mockingbird &amp; Coach Factory.  Total estimated furniture, fixtures and equipment costs for this phase of the project are $1,810,000.</t>
  </si>
  <si>
    <t>Current Estimate for the Mockingbird &amp; Coach Factory Phase of the Project - $47,814,385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</si>
</sst>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s>
  <fonts count="17"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1"/>
      <color theme="2" tint="-0.499984740745262"/>
      <name val="Calibri"/>
      <family val="2"/>
      <scheme val="minor"/>
    </font>
    <font>
      <i/>
      <sz val="11"/>
      <color theme="2" tint="-0.499984740745262"/>
      <name val="Calibri"/>
      <family val="2"/>
      <scheme val="minor"/>
    </font>
    <font>
      <b/>
      <i/>
      <sz val="11"/>
      <color theme="1"/>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s>
  <borders count="2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5">
    <xf numFmtId="0" fontId="0" fillId="0" borderId="0"/>
    <xf numFmtId="0" fontId="12" fillId="0" borderId="0" applyNumberForma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9">
    <xf numFmtId="0" fontId="0" fillId="0" borderId="0" xfId="0"/>
    <xf numFmtId="0" fontId="0" fillId="0" borderId="0" xfId="0" applyAlignment="1">
      <alignment horizontal="right"/>
    </xf>
    <xf numFmtId="0" fontId="3" fillId="0" borderId="0" xfId="0" applyFont="1"/>
    <xf numFmtId="0" fontId="0" fillId="0" borderId="4" xfId="0" applyBorder="1"/>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0" fontId="7" fillId="0" borderId="4" xfId="0" applyFont="1" applyBorder="1" applyAlignment="1">
      <alignment horizontal="left"/>
    </xf>
    <xf numFmtId="0" fontId="12" fillId="0" borderId="4" xfId="1" applyBorder="1"/>
    <xf numFmtId="6" fontId="7" fillId="0" borderId="9" xfId="0" applyNumberFormat="1" applyFont="1" applyBorder="1" applyAlignment="1">
      <alignment horizontal="left"/>
    </xf>
    <xf numFmtId="0" fontId="6" fillId="0" borderId="9" xfId="0" applyFont="1" applyBorder="1" applyAlignment="1">
      <alignment horizontal="left"/>
    </xf>
    <xf numFmtId="0" fontId="6" fillId="0" borderId="4" xfId="0" applyFont="1" applyBorder="1" applyAlignment="1">
      <alignment horizontal="left"/>
    </xf>
    <xf numFmtId="164" fontId="0" fillId="0" borderId="0" xfId="3" applyNumberFormat="1" applyFont="1"/>
    <xf numFmtId="0" fontId="0" fillId="0" borderId="0" xfId="0" applyAlignment="1">
      <alignment vertical="top"/>
    </xf>
    <xf numFmtId="164" fontId="0" fillId="0" borderId="23" xfId="3" applyNumberFormat="1" applyFont="1" applyBorder="1"/>
    <xf numFmtId="0" fontId="14" fillId="3" borderId="23" xfId="0" applyFont="1" applyFill="1" applyBorder="1" applyAlignment="1">
      <alignment vertical="top"/>
    </xf>
    <xf numFmtId="0" fontId="0" fillId="0" borderId="4" xfId="0" applyBorder="1" applyAlignment="1">
      <alignment horizontal="left" vertical="top" wrapText="1"/>
    </xf>
    <xf numFmtId="44" fontId="0" fillId="0" borderId="4" xfId="2" applyFont="1" applyBorder="1" applyAlignment="1">
      <alignment vertical="top"/>
    </xf>
    <xf numFmtId="165" fontId="0" fillId="0" borderId="24" xfId="2" applyNumberFormat="1" applyFont="1" applyBorder="1" applyAlignment="1">
      <alignment vertical="top"/>
    </xf>
    <xf numFmtId="0" fontId="15" fillId="3" borderId="24" xfId="0" applyFont="1" applyFill="1" applyBorder="1" applyAlignment="1">
      <alignment vertical="top"/>
    </xf>
    <xf numFmtId="43" fontId="0" fillId="0" borderId="4" xfId="3" applyFont="1" applyBorder="1" applyAlignment="1">
      <alignment vertical="top"/>
    </xf>
    <xf numFmtId="164" fontId="0" fillId="0" borderId="24" xfId="3" applyNumberFormat="1" applyFont="1" applyBorder="1" applyAlignment="1">
      <alignment vertical="top"/>
    </xf>
    <xf numFmtId="9" fontId="15" fillId="3" borderId="24" xfId="4" applyFont="1" applyFill="1" applyBorder="1" applyAlignment="1">
      <alignment vertical="top"/>
    </xf>
    <xf numFmtId="9" fontId="15" fillId="3" borderId="24" xfId="4" applyFont="1" applyFill="1" applyBorder="1" applyAlignment="1">
      <alignment vertical="top" wrapText="1"/>
    </xf>
    <xf numFmtId="9" fontId="14" fillId="3" borderId="24" xfId="4" applyFont="1" applyFill="1" applyBorder="1" applyAlignment="1">
      <alignment vertical="top"/>
    </xf>
    <xf numFmtId="0" fontId="14" fillId="3" borderId="24" xfId="0" applyFont="1" applyFill="1" applyBorder="1" applyAlignment="1">
      <alignment vertical="top"/>
    </xf>
    <xf numFmtId="0" fontId="8" fillId="0" borderId="4" xfId="0" applyFont="1" applyBorder="1" applyAlignment="1">
      <alignment horizontal="center" vertical="top"/>
    </xf>
    <xf numFmtId="0" fontId="8" fillId="0" borderId="0" xfId="0" applyFont="1" applyAlignment="1">
      <alignment horizontal="center" vertical="top"/>
    </xf>
    <xf numFmtId="0" fontId="6" fillId="0" borderId="9" xfId="0" applyFont="1" applyBorder="1" applyAlignment="1">
      <alignment horizontal="left" vertical="top"/>
    </xf>
    <xf numFmtId="0" fontId="0" fillId="0" borderId="0" xfId="0" applyAlignment="1">
      <alignment vertical="top" wrapText="1"/>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5" fillId="0" borderId="0" xfId="0" applyFont="1" applyAlignment="1">
      <alignment horizontal="left" wrapText="1"/>
    </xf>
    <xf numFmtId="0" fontId="5" fillId="0" borderId="8" xfId="0" applyFont="1" applyBorder="1" applyAlignment="1">
      <alignment horizontal="center"/>
    </xf>
    <xf numFmtId="0" fontId="5" fillId="0" borderId="11" xfId="0" applyFont="1" applyBorder="1" applyAlignment="1">
      <alignment horizontal="center"/>
    </xf>
    <xf numFmtId="0" fontId="5" fillId="0" borderId="8"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0" fillId="0" borderId="8" xfId="0" applyBorder="1" applyAlignment="1">
      <alignment horizontal="center"/>
    </xf>
    <xf numFmtId="0" fontId="0" fillId="0" borderId="11" xfId="0" applyBorder="1" applyAlignment="1">
      <alignment horizontal="center"/>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8" fillId="2" borderId="8" xfId="0" applyFont="1" applyFill="1" applyBorder="1" applyAlignment="1">
      <alignment horizontal="center"/>
    </xf>
    <xf numFmtId="0" fontId="8" fillId="2" borderId="11" xfId="0" applyFont="1" applyFill="1" applyBorder="1" applyAlignment="1">
      <alignment horizontal="center"/>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0" fillId="0" borderId="4" xfId="0" applyBorder="1" applyAlignment="1">
      <alignment horizontal="left" wrapText="1"/>
    </xf>
    <xf numFmtId="0" fontId="0" fillId="0" borderId="4" xfId="0" applyBorder="1" applyAlignment="1">
      <alignment horizontal="left" vertical="top"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center" wrapText="1"/>
    </xf>
    <xf numFmtId="0" fontId="0" fillId="0" borderId="8"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2" fillId="4" borderId="10" xfId="0" applyFont="1" applyFill="1" applyBorder="1" applyAlignment="1"/>
    <xf numFmtId="0" fontId="2" fillId="4" borderId="11" xfId="0" applyFont="1" applyFill="1" applyBorder="1" applyAlignment="1"/>
    <xf numFmtId="0" fontId="8" fillId="2" borderId="4" xfId="0" applyFont="1" applyFill="1" applyBorder="1" applyAlignment="1">
      <alignment horizontal="center" vertical="top"/>
    </xf>
    <xf numFmtId="0" fontId="7" fillId="2" borderId="4" xfId="0" applyFont="1" applyFill="1" applyBorder="1" applyAlignment="1">
      <alignment vertical="top"/>
    </xf>
    <xf numFmtId="44" fontId="8" fillId="2" borderId="4" xfId="2" applyFont="1" applyFill="1" applyBorder="1" applyAlignment="1">
      <alignment vertical="top"/>
    </xf>
    <xf numFmtId="44" fontId="13" fillId="2" borderId="8" xfId="2" applyFont="1" applyFill="1" applyBorder="1" applyAlignment="1">
      <alignment horizontal="left" vertical="top" wrapText="1"/>
    </xf>
    <xf numFmtId="44" fontId="13" fillId="2" borderId="11" xfId="2" applyFont="1" applyFill="1" applyBorder="1" applyAlignment="1">
      <alignment horizontal="left" vertical="top" wrapText="1"/>
    </xf>
  </cellXfs>
  <cellStyles count="5">
    <cellStyle name="Comma 2" xfId="3" xr:uid="{09CF09E8-B5A2-4DB9-9AB9-831043AA35FD}"/>
    <cellStyle name="Currency" xfId="2" builtinId="4"/>
    <cellStyle name="Hyperlink" xfId="1" builtinId="8"/>
    <cellStyle name="Normal" xfId="0" builtinId="0"/>
    <cellStyle name="Percent 2" xfId="4" xr:uid="{B074A4BD-93E1-4E68-B11B-ABBCA20C07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mriegel@peacecenter.org" TargetMode="External"/><Relationship Id="rId1" Type="http://schemas.openxmlformats.org/officeDocument/2006/relationships/hyperlink" Target="http://www.peacecenter.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P16" sqref="P16"/>
    </sheetView>
  </sheetViews>
  <sheetFormatPr defaultRowHeight="14.4" x14ac:dyDescent="0.3"/>
  <cols>
    <col min="1" max="1" width="3.109375" customWidth="1"/>
    <col min="2" max="2" width="1.88671875" customWidth="1"/>
    <col min="9" max="9" width="9.109375" customWidth="1"/>
  </cols>
  <sheetData>
    <row r="2" spans="2:10" ht="21" x14ac:dyDescent="0.4">
      <c r="B2" s="2" t="s">
        <v>12</v>
      </c>
      <c r="C2" s="2"/>
      <c r="D2" s="2"/>
      <c r="E2" s="2"/>
      <c r="F2" s="2"/>
      <c r="G2" s="2"/>
    </row>
    <row r="3" spans="2:10" ht="21" x14ac:dyDescent="0.4">
      <c r="B3" s="2" t="s">
        <v>15</v>
      </c>
      <c r="C3" s="2"/>
      <c r="D3" s="2"/>
      <c r="E3" s="2"/>
      <c r="F3" s="2"/>
      <c r="G3" s="2"/>
    </row>
    <row r="4" spans="2:10" ht="21" x14ac:dyDescent="0.4">
      <c r="B4" s="2"/>
      <c r="C4" s="2"/>
      <c r="D4" s="2"/>
      <c r="E4" s="2"/>
      <c r="F4" s="2"/>
      <c r="G4" s="2"/>
    </row>
    <row r="5" spans="2:10" ht="21" x14ac:dyDescent="0.4">
      <c r="B5" s="2"/>
      <c r="C5" s="2" t="s">
        <v>34</v>
      </c>
      <c r="D5" s="2"/>
      <c r="F5" s="2"/>
      <c r="G5" s="2"/>
      <c r="H5" s="2"/>
    </row>
    <row r="6" spans="2:10" ht="21" customHeight="1" x14ac:dyDescent="0.4">
      <c r="B6" s="2"/>
      <c r="C6" s="59" t="s">
        <v>35</v>
      </c>
      <c r="D6" s="59"/>
      <c r="E6" s="59"/>
      <c r="F6" s="59"/>
      <c r="G6" s="59"/>
      <c r="H6" s="59"/>
      <c r="I6" s="59"/>
      <c r="J6" s="59"/>
    </row>
    <row r="7" spans="2:10" ht="21" x14ac:dyDescent="0.4">
      <c r="B7" s="2"/>
      <c r="C7" s="59"/>
      <c r="D7" s="59"/>
      <c r="E7" s="59"/>
      <c r="F7" s="59"/>
      <c r="G7" s="59"/>
      <c r="H7" s="59"/>
      <c r="I7" s="59"/>
      <c r="J7" s="59"/>
    </row>
    <row r="8" spans="2:10" ht="21" x14ac:dyDescent="0.4">
      <c r="B8" s="2"/>
      <c r="C8" s="59"/>
      <c r="D8" s="59"/>
      <c r="E8" s="59"/>
      <c r="F8" s="59"/>
      <c r="G8" s="59"/>
      <c r="H8" s="59"/>
      <c r="I8" s="59"/>
      <c r="J8" s="59"/>
    </row>
    <row r="9" spans="2:10" ht="21" x14ac:dyDescent="0.4">
      <c r="B9" s="2"/>
      <c r="C9" s="59"/>
      <c r="D9" s="59"/>
      <c r="E9" s="59"/>
      <c r="F9" s="59"/>
      <c r="G9" s="59"/>
      <c r="H9" s="59"/>
      <c r="I9" s="59"/>
      <c r="J9" s="59"/>
    </row>
    <row r="10" spans="2:10" ht="21" x14ac:dyDescent="0.4">
      <c r="B10" s="2"/>
      <c r="C10" s="59"/>
      <c r="D10" s="59"/>
      <c r="E10" s="59"/>
      <c r="F10" s="59"/>
      <c r="G10" s="59"/>
      <c r="H10" s="59"/>
      <c r="I10" s="59"/>
      <c r="J10" s="59"/>
    </row>
    <row r="11" spans="2:10" ht="21" x14ac:dyDescent="0.4">
      <c r="B11" s="2"/>
      <c r="C11" s="59"/>
      <c r="D11" s="59"/>
      <c r="E11" s="59"/>
      <c r="F11" s="59"/>
      <c r="G11" s="59"/>
      <c r="H11" s="59"/>
      <c r="I11" s="59"/>
      <c r="J11" s="59"/>
    </row>
    <row r="12" spans="2:10" ht="21" x14ac:dyDescent="0.4">
      <c r="B12" s="2"/>
      <c r="C12" s="59"/>
      <c r="D12" s="59"/>
      <c r="E12" s="59"/>
      <c r="F12" s="59"/>
      <c r="G12" s="59"/>
      <c r="H12" s="59"/>
      <c r="I12" s="59"/>
      <c r="J12" s="59"/>
    </row>
    <row r="13" spans="2:10" ht="21" customHeight="1" x14ac:dyDescent="0.4">
      <c r="B13" s="2"/>
      <c r="C13" s="60" t="s">
        <v>36</v>
      </c>
      <c r="D13" s="60"/>
      <c r="E13" s="60"/>
      <c r="F13" s="61" t="s">
        <v>37</v>
      </c>
      <c r="G13" s="61"/>
      <c r="H13" s="24"/>
      <c r="I13" s="24"/>
      <c r="J13" s="24"/>
    </row>
    <row r="14" spans="2:10" ht="21" x14ac:dyDescent="0.4">
      <c r="B14" s="2" t="s">
        <v>9</v>
      </c>
    </row>
    <row r="15" spans="2:10" ht="15" thickBot="1" x14ac:dyDescent="0.35"/>
    <row r="16" spans="2:10" ht="105" customHeight="1" thickBot="1" x14ac:dyDescent="0.35">
      <c r="B16" s="50" t="s">
        <v>39</v>
      </c>
      <c r="C16" s="51"/>
      <c r="D16" s="51"/>
      <c r="E16" s="51"/>
      <c r="F16" s="51"/>
      <c r="G16" s="51"/>
      <c r="H16" s="51"/>
      <c r="I16" s="51"/>
      <c r="J16" s="52"/>
    </row>
    <row r="17" spans="2:11" ht="6" customHeight="1" thickBot="1" x14ac:dyDescent="0.35"/>
    <row r="18" spans="2:11" ht="61.5" customHeight="1" thickBot="1" x14ac:dyDescent="0.35">
      <c r="B18" s="53" t="s">
        <v>33</v>
      </c>
      <c r="C18" s="54"/>
      <c r="D18" s="54"/>
      <c r="E18" s="54"/>
      <c r="F18" s="54"/>
      <c r="G18" s="54"/>
      <c r="H18" s="54"/>
      <c r="I18" s="54"/>
      <c r="J18" s="55"/>
    </row>
    <row r="19" spans="2:11" ht="6" customHeight="1" thickBot="1" x14ac:dyDescent="0.35"/>
    <row r="20" spans="2:11" ht="78.75" customHeight="1" thickBot="1" x14ac:dyDescent="0.35">
      <c r="B20" s="53" t="s">
        <v>32</v>
      </c>
      <c r="C20" s="54"/>
      <c r="D20" s="54"/>
      <c r="E20" s="54"/>
      <c r="F20" s="54"/>
      <c r="G20" s="54"/>
      <c r="H20" s="54"/>
      <c r="I20" s="54"/>
      <c r="J20" s="55"/>
    </row>
    <row r="21" spans="2:11" ht="6" customHeight="1" thickBot="1" x14ac:dyDescent="0.35"/>
    <row r="22" spans="2:11" ht="86.25" customHeight="1" thickBot="1" x14ac:dyDescent="0.35">
      <c r="B22" s="53" t="s">
        <v>45</v>
      </c>
      <c r="C22" s="54"/>
      <c r="D22" s="54"/>
      <c r="E22" s="54"/>
      <c r="F22" s="54"/>
      <c r="G22" s="54"/>
      <c r="H22" s="54"/>
      <c r="I22" s="54"/>
      <c r="J22" s="55"/>
    </row>
    <row r="23" spans="2:11" ht="6" customHeight="1" thickBot="1" x14ac:dyDescent="0.35"/>
    <row r="24" spans="2:11" ht="38.25" customHeight="1" thickBot="1" x14ac:dyDescent="0.35">
      <c r="B24" s="53" t="s">
        <v>43</v>
      </c>
      <c r="C24" s="54"/>
      <c r="D24" s="54"/>
      <c r="E24" s="54"/>
      <c r="F24" s="54"/>
      <c r="G24" s="54"/>
      <c r="H24" s="54"/>
      <c r="I24" s="54"/>
      <c r="J24" s="55"/>
    </row>
    <row r="25" spans="2:11" ht="6" customHeight="1" thickBot="1" x14ac:dyDescent="0.35"/>
    <row r="26" spans="2:11" ht="53.25" customHeight="1" thickBot="1" x14ac:dyDescent="0.35">
      <c r="B26" s="56" t="s">
        <v>47</v>
      </c>
      <c r="C26" s="57"/>
      <c r="D26" s="57"/>
      <c r="E26" s="57"/>
      <c r="F26" s="57"/>
      <c r="G26" s="57"/>
      <c r="H26" s="57"/>
      <c r="I26" s="57"/>
      <c r="J26" s="58"/>
      <c r="K26" s="16"/>
    </row>
    <row r="27" spans="2:11" ht="6" customHeight="1" thickBot="1" x14ac:dyDescent="0.35"/>
    <row r="28" spans="2:11" ht="44.25" customHeight="1" thickBot="1" x14ac:dyDescent="0.35">
      <c r="B28" s="50" t="s">
        <v>24</v>
      </c>
      <c r="C28" s="51"/>
      <c r="D28" s="51"/>
      <c r="E28" s="51"/>
      <c r="F28" s="51"/>
      <c r="G28" s="51"/>
      <c r="H28" s="51"/>
      <c r="I28" s="51"/>
      <c r="J28" s="52"/>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L8" sqref="L8"/>
    </sheetView>
  </sheetViews>
  <sheetFormatPr defaultRowHeight="14.4" x14ac:dyDescent="0.3"/>
  <cols>
    <col min="1" max="1" width="2.88671875" customWidth="1"/>
  </cols>
  <sheetData>
    <row r="2" spans="2:9" ht="21" x14ac:dyDescent="0.4">
      <c r="B2" s="2" t="s">
        <v>11</v>
      </c>
    </row>
    <row r="3" spans="2:9" ht="15" thickBot="1" x14ac:dyDescent="0.35"/>
    <row r="4" spans="2:9" ht="45.6" customHeight="1" x14ac:dyDescent="0.3">
      <c r="B4" s="62" t="s">
        <v>51</v>
      </c>
      <c r="C4" s="63"/>
      <c r="D4" s="63"/>
      <c r="E4" s="63"/>
      <c r="F4" s="63"/>
      <c r="G4" s="63"/>
      <c r="H4" s="63"/>
      <c r="I4" s="64"/>
    </row>
    <row r="5" spans="2:9" x14ac:dyDescent="0.3">
      <c r="B5" s="65"/>
      <c r="C5" s="66"/>
      <c r="D5" s="66"/>
      <c r="E5" s="66"/>
      <c r="F5" s="66"/>
      <c r="G5" s="66"/>
      <c r="H5" s="66"/>
      <c r="I5" s="67"/>
    </row>
    <row r="6" spans="2:9" ht="15" thickBot="1" x14ac:dyDescent="0.35">
      <c r="B6" s="68"/>
      <c r="C6" s="69"/>
      <c r="D6" s="69"/>
      <c r="E6" s="69"/>
      <c r="F6" s="69"/>
      <c r="G6" s="69"/>
      <c r="H6" s="69"/>
      <c r="I6" s="70"/>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6"/>
  <sheetViews>
    <sheetView showGridLines="0" workbookViewId="0">
      <selection activeCell="B29" sqref="B29"/>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16</v>
      </c>
    </row>
    <row r="3" spans="2:4" ht="15" thickBot="1" x14ac:dyDescent="0.35"/>
    <row r="4" spans="2:4" ht="20.25" customHeight="1" thickBot="1" x14ac:dyDescent="0.35">
      <c r="B4" s="71" t="s">
        <v>17</v>
      </c>
      <c r="C4" s="72"/>
      <c r="D4" s="73"/>
    </row>
    <row r="5" spans="2:4" ht="18" x14ac:dyDescent="0.35">
      <c r="B5" s="17" t="s">
        <v>1</v>
      </c>
      <c r="C5" s="15"/>
      <c r="D5" s="18" t="s">
        <v>89</v>
      </c>
    </row>
    <row r="6" spans="2:4" ht="18" x14ac:dyDescent="0.35">
      <c r="B6" s="7" t="s">
        <v>14</v>
      </c>
      <c r="C6" s="3"/>
      <c r="D6" s="8" t="s">
        <v>90</v>
      </c>
    </row>
    <row r="7" spans="2:4" ht="18" x14ac:dyDescent="0.35">
      <c r="B7" s="7" t="s">
        <v>13</v>
      </c>
      <c r="C7" s="3"/>
      <c r="D7" s="8" t="s">
        <v>52</v>
      </c>
    </row>
    <row r="8" spans="2:4" ht="18" x14ac:dyDescent="0.35">
      <c r="B8" s="7" t="s">
        <v>38</v>
      </c>
      <c r="C8" s="3"/>
      <c r="D8" s="27">
        <v>7000332522</v>
      </c>
    </row>
    <row r="9" spans="2:4" ht="18" x14ac:dyDescent="0.35">
      <c r="B9" s="7" t="s">
        <v>20</v>
      </c>
      <c r="C9" s="3"/>
      <c r="D9" s="28" t="s">
        <v>53</v>
      </c>
    </row>
    <row r="10" spans="2:4" ht="18" x14ac:dyDescent="0.35">
      <c r="B10" s="7" t="s">
        <v>21</v>
      </c>
      <c r="C10" s="3"/>
      <c r="D10" s="8" t="s">
        <v>91</v>
      </c>
    </row>
    <row r="11" spans="2:4" ht="15" thickBot="1" x14ac:dyDescent="0.35">
      <c r="B11" s="1"/>
    </row>
    <row r="12" spans="2:4" ht="19.5" customHeight="1" thickBot="1" x14ac:dyDescent="0.35">
      <c r="B12" s="71" t="s">
        <v>22</v>
      </c>
      <c r="C12" s="72"/>
      <c r="D12" s="73"/>
    </row>
    <row r="13" spans="2:4" ht="18" x14ac:dyDescent="0.35">
      <c r="B13" s="17" t="s">
        <v>1</v>
      </c>
      <c r="C13" s="15"/>
      <c r="D13" s="18" t="s">
        <v>54</v>
      </c>
    </row>
    <row r="14" spans="2:4" ht="18" x14ac:dyDescent="0.35">
      <c r="B14" s="7" t="s">
        <v>2</v>
      </c>
      <c r="C14" s="3"/>
      <c r="D14" s="27" t="s">
        <v>93</v>
      </c>
    </row>
    <row r="15" spans="2:4" ht="18" x14ac:dyDescent="0.35">
      <c r="B15" s="7" t="s">
        <v>3</v>
      </c>
      <c r="C15" s="3"/>
      <c r="D15" s="8" t="s">
        <v>55</v>
      </c>
    </row>
    <row r="16" spans="2:4" ht="18" x14ac:dyDescent="0.35">
      <c r="B16" s="7" t="s">
        <v>4</v>
      </c>
      <c r="C16" s="3"/>
      <c r="D16" s="28" t="s">
        <v>56</v>
      </c>
    </row>
    <row r="17" spans="2:4" ht="15" thickBot="1" x14ac:dyDescent="0.35"/>
    <row r="18" spans="2:4" ht="19.5" customHeight="1" thickBot="1" x14ac:dyDescent="0.35">
      <c r="B18" s="71" t="s">
        <v>18</v>
      </c>
      <c r="C18" s="72"/>
      <c r="D18" s="73"/>
    </row>
    <row r="19" spans="2:4" ht="18" x14ac:dyDescent="0.35">
      <c r="B19" s="17" t="s">
        <v>0</v>
      </c>
      <c r="C19" s="15"/>
      <c r="D19" s="29">
        <v>17500000</v>
      </c>
    </row>
    <row r="20" spans="2:4" ht="18" x14ac:dyDescent="0.35">
      <c r="B20" s="7" t="s">
        <v>49</v>
      </c>
      <c r="C20" s="3"/>
      <c r="D20" s="8" t="s">
        <v>88</v>
      </c>
    </row>
    <row r="21" spans="2:4" ht="18" x14ac:dyDescent="0.35">
      <c r="B21" s="7" t="s">
        <v>48</v>
      </c>
      <c r="C21" s="3"/>
      <c r="D21" s="8" t="s">
        <v>57</v>
      </c>
    </row>
    <row r="22" spans="2:4" ht="18" x14ac:dyDescent="0.35">
      <c r="B22" s="7" t="s">
        <v>19</v>
      </c>
      <c r="C22" s="3"/>
      <c r="D22" s="8" t="s">
        <v>87</v>
      </c>
    </row>
    <row r="23" spans="2:4" ht="15" thickBot="1" x14ac:dyDescent="0.35">
      <c r="B23" s="1"/>
    </row>
    <row r="24" spans="2:4" ht="15" thickBot="1" x14ac:dyDescent="0.35">
      <c r="B24" s="71" t="s">
        <v>25</v>
      </c>
      <c r="C24" s="72"/>
      <c r="D24" s="73"/>
    </row>
    <row r="25" spans="2:4" ht="18" x14ac:dyDescent="0.35">
      <c r="B25" s="17" t="s">
        <v>1</v>
      </c>
      <c r="C25" s="15"/>
      <c r="D25" s="18" t="s">
        <v>86</v>
      </c>
    </row>
    <row r="26" spans="2:4" ht="18" x14ac:dyDescent="0.35">
      <c r="B26" s="7" t="s">
        <v>2</v>
      </c>
      <c r="C26" s="3"/>
      <c r="D26" s="8" t="s">
        <v>92</v>
      </c>
    </row>
  </sheetData>
  <mergeCells count="4">
    <mergeCell ref="B4:D4"/>
    <mergeCell ref="B12:D12"/>
    <mergeCell ref="B18:D18"/>
    <mergeCell ref="B24:D24"/>
  </mergeCells>
  <hyperlinks>
    <hyperlink ref="D9" r:id="rId1" xr:uid="{6A1A9245-1A47-4795-9EF7-C2F5061D2C73}"/>
    <hyperlink ref="D16" r:id="rId2" xr:uid="{E404A3C6-544C-413C-B825-09D860912EC5}"/>
  </hyperlinks>
  <pageMargins left="0.2" right="0.2" top="0.75" bottom="0.75" header="0.3" footer="0.3"/>
  <pageSetup scale="7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opLeftCell="A3" workbookViewId="0">
      <selection activeCell="B29" sqref="B29"/>
    </sheetView>
  </sheetViews>
  <sheetFormatPr defaultRowHeight="14.4" x14ac:dyDescent="0.3"/>
  <cols>
    <col min="1" max="1" width="3" customWidth="1"/>
    <col min="2" max="2" width="54.88671875" customWidth="1"/>
    <col min="3" max="3" width="1" customWidth="1"/>
    <col min="4" max="4" width="54.6640625" customWidth="1"/>
    <col min="5" max="5" width="10.6640625" customWidth="1"/>
  </cols>
  <sheetData>
    <row r="2" spans="1:4" ht="21" x14ac:dyDescent="0.4">
      <c r="A2" s="2"/>
      <c r="B2" s="2" t="s">
        <v>30</v>
      </c>
    </row>
    <row r="4" spans="1:4" ht="52.5" customHeight="1" x14ac:dyDescent="0.3">
      <c r="A4" s="5"/>
      <c r="B4" s="80" t="s">
        <v>31</v>
      </c>
      <c r="C4" s="81"/>
      <c r="D4" s="82"/>
    </row>
    <row r="5" spans="1:4" ht="15" thickBot="1" x14ac:dyDescent="0.35"/>
    <row r="6" spans="1:4" ht="18.600000000000001" thickBot="1" x14ac:dyDescent="0.35">
      <c r="B6" s="74" t="s">
        <v>26</v>
      </c>
      <c r="C6" s="75"/>
      <c r="D6" s="76"/>
    </row>
    <row r="7" spans="1:4" ht="15" thickBot="1" x14ac:dyDescent="0.35">
      <c r="B7" s="23" t="s">
        <v>1</v>
      </c>
      <c r="C7" s="14"/>
      <c r="D7" s="19" t="s">
        <v>27</v>
      </c>
    </row>
    <row r="8" spans="1:4" ht="18" x14ac:dyDescent="0.35">
      <c r="B8" s="31" t="s">
        <v>62</v>
      </c>
      <c r="C8" s="31"/>
      <c r="D8" s="31" t="s">
        <v>65</v>
      </c>
    </row>
    <row r="9" spans="1:4" ht="18" x14ac:dyDescent="0.35">
      <c r="B9" s="31" t="s">
        <v>63</v>
      </c>
      <c r="C9" s="31"/>
      <c r="D9" s="31" t="s">
        <v>64</v>
      </c>
    </row>
    <row r="10" spans="1:4" ht="18" x14ac:dyDescent="0.35">
      <c r="B10" s="31" t="s">
        <v>60</v>
      </c>
      <c r="C10" s="31"/>
      <c r="D10" s="31" t="s">
        <v>61</v>
      </c>
    </row>
    <row r="11" spans="1:4" ht="18" x14ac:dyDescent="0.35">
      <c r="B11" s="30" t="s">
        <v>58</v>
      </c>
      <c r="C11" s="30"/>
      <c r="D11" s="30" t="s">
        <v>59</v>
      </c>
    </row>
    <row r="12" spans="1:4" ht="18" x14ac:dyDescent="0.35">
      <c r="B12" s="31" t="s">
        <v>66</v>
      </c>
      <c r="C12" s="31"/>
      <c r="D12" s="31" t="s">
        <v>79</v>
      </c>
    </row>
    <row r="13" spans="1:4" ht="18" x14ac:dyDescent="0.35">
      <c r="B13" s="31" t="s">
        <v>67</v>
      </c>
      <c r="C13" s="31"/>
      <c r="D13" s="31" t="s">
        <v>79</v>
      </c>
    </row>
    <row r="14" spans="1:4" ht="18" x14ac:dyDescent="0.35">
      <c r="B14" s="31" t="s">
        <v>68</v>
      </c>
      <c r="C14" s="31"/>
      <c r="D14" s="31" t="s">
        <v>79</v>
      </c>
    </row>
    <row r="15" spans="1:4" ht="18" x14ac:dyDescent="0.35">
      <c r="B15" s="31" t="s">
        <v>69</v>
      </c>
      <c r="C15" s="31"/>
      <c r="D15" s="31" t="s">
        <v>79</v>
      </c>
    </row>
    <row r="16" spans="1:4" ht="18" x14ac:dyDescent="0.35">
      <c r="B16" s="31" t="s">
        <v>70</v>
      </c>
      <c r="C16" s="31"/>
      <c r="D16" s="31" t="s">
        <v>79</v>
      </c>
    </row>
    <row r="17" spans="2:4" ht="18" x14ac:dyDescent="0.35">
      <c r="B17" s="31" t="s">
        <v>71</v>
      </c>
      <c r="C17" s="31"/>
      <c r="D17" s="31" t="s">
        <v>79</v>
      </c>
    </row>
    <row r="18" spans="2:4" ht="18" x14ac:dyDescent="0.35">
      <c r="B18" s="31" t="s">
        <v>72</v>
      </c>
      <c r="C18" s="31"/>
      <c r="D18" s="31" t="s">
        <v>79</v>
      </c>
    </row>
    <row r="19" spans="2:4" ht="18" x14ac:dyDescent="0.35">
      <c r="B19" s="31" t="s">
        <v>73</v>
      </c>
      <c r="C19" s="31"/>
      <c r="D19" s="31" t="s">
        <v>79</v>
      </c>
    </row>
    <row r="20" spans="2:4" ht="18" x14ac:dyDescent="0.35">
      <c r="B20" s="31" t="s">
        <v>74</v>
      </c>
      <c r="C20" s="31"/>
      <c r="D20" s="31" t="s">
        <v>79</v>
      </c>
    </row>
    <row r="21" spans="2:4" ht="18" x14ac:dyDescent="0.35">
      <c r="B21" s="31" t="s">
        <v>75</v>
      </c>
      <c r="C21" s="31"/>
      <c r="D21" s="31" t="s">
        <v>79</v>
      </c>
    </row>
    <row r="22" spans="2:4" ht="18" x14ac:dyDescent="0.35">
      <c r="B22" s="31" t="s">
        <v>76</v>
      </c>
      <c r="C22" s="31"/>
      <c r="D22" s="31" t="s">
        <v>78</v>
      </c>
    </row>
    <row r="23" spans="2:4" ht="18" x14ac:dyDescent="0.35">
      <c r="B23" s="31" t="s">
        <v>77</v>
      </c>
      <c r="C23" s="31"/>
      <c r="D23" s="31" t="s">
        <v>78</v>
      </c>
    </row>
    <row r="24" spans="2:4" ht="18" hidden="1" x14ac:dyDescent="0.35">
      <c r="B24" s="7"/>
      <c r="C24" s="3"/>
      <c r="D24" s="8"/>
    </row>
    <row r="25" spans="2:4" ht="18" hidden="1" x14ac:dyDescent="0.35">
      <c r="B25" s="7"/>
      <c r="C25" s="3"/>
      <c r="D25" s="8"/>
    </row>
    <row r="26" spans="2:4" ht="18" hidden="1" x14ac:dyDescent="0.35">
      <c r="B26" s="7"/>
      <c r="C26" s="3"/>
      <c r="D26" s="8"/>
    </row>
    <row r="27" spans="2:4" ht="18" hidden="1" x14ac:dyDescent="0.35">
      <c r="B27" s="7"/>
      <c r="C27" s="3"/>
      <c r="D27" s="8"/>
    </row>
    <row r="28" spans="2:4" ht="18" hidden="1" x14ac:dyDescent="0.35">
      <c r="B28" s="7"/>
      <c r="C28" s="3"/>
      <c r="D28" s="8"/>
    </row>
    <row r="29" spans="2:4" ht="18" x14ac:dyDescent="0.35">
      <c r="B29" s="21"/>
      <c r="D29" s="22"/>
    </row>
    <row r="30" spans="2:4" ht="15" thickBot="1" x14ac:dyDescent="0.35">
      <c r="B30" s="1"/>
    </row>
    <row r="31" spans="2:4" ht="18.600000000000001" thickBot="1" x14ac:dyDescent="0.35">
      <c r="B31" s="77" t="s">
        <v>28</v>
      </c>
      <c r="C31" s="78"/>
      <c r="D31" s="79"/>
    </row>
    <row r="32" spans="2:4" ht="15" thickBot="1" x14ac:dyDescent="0.35">
      <c r="B32" s="23" t="s">
        <v>1</v>
      </c>
      <c r="C32" s="20"/>
      <c r="D32" s="19" t="s">
        <v>29</v>
      </c>
    </row>
    <row r="33" spans="2:4" ht="18" x14ac:dyDescent="0.35">
      <c r="B33" s="48" t="s">
        <v>54</v>
      </c>
      <c r="C33" s="15"/>
      <c r="D33" s="31" t="s">
        <v>93</v>
      </c>
    </row>
    <row r="34" spans="2:4" ht="18" hidden="1" x14ac:dyDescent="0.35">
      <c r="B34" s="7"/>
      <c r="C34" s="3"/>
      <c r="D34" s="8"/>
    </row>
    <row r="35" spans="2:4" ht="18" hidden="1" x14ac:dyDescent="0.35">
      <c r="B35" s="7"/>
      <c r="C35" s="3"/>
      <c r="D35" s="8"/>
    </row>
  </sheetData>
  <mergeCells count="3">
    <mergeCell ref="B6:D6"/>
    <mergeCell ref="B31:D31"/>
    <mergeCell ref="B4:D4"/>
  </mergeCells>
  <pageMargins left="0.45" right="0.7" top="0.75" bottom="0.5" header="0.3" footer="0.3"/>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4AF03-5813-40F8-BF41-6E49F98ECD26}">
  <dimension ref="B2:J21"/>
  <sheetViews>
    <sheetView showGridLines="0" topLeftCell="A4" workbookViewId="0">
      <selection activeCell="B29" sqref="B29"/>
    </sheetView>
  </sheetViews>
  <sheetFormatPr defaultRowHeight="14.4" outlineLevelCol="1" x14ac:dyDescent="0.3"/>
  <cols>
    <col min="1" max="1" width="2.109375" customWidth="1"/>
    <col min="2" max="2" width="31.77734375" customWidth="1"/>
    <col min="3" max="3" width="1.88671875" customWidth="1"/>
    <col min="4" max="4" width="18.33203125" customWidth="1"/>
    <col min="6" max="6" width="30.88671875" customWidth="1"/>
    <col min="8" max="8" width="16.109375" style="32" hidden="1" customWidth="1" outlineLevel="1"/>
    <col min="9" max="9" width="58.44140625" style="33" hidden="1" customWidth="1" outlineLevel="1"/>
    <col min="10" max="10" width="8.88671875" collapsed="1"/>
  </cols>
  <sheetData>
    <row r="2" spans="2:9" ht="21" x14ac:dyDescent="0.4">
      <c r="B2" s="2" t="s">
        <v>40</v>
      </c>
    </row>
    <row r="3" spans="2:9" ht="8.25" customHeight="1" thickBot="1" x14ac:dyDescent="0.35"/>
    <row r="4" spans="2:9" ht="117.75" customHeight="1" thickBot="1" x14ac:dyDescent="0.35">
      <c r="B4" s="90" t="s">
        <v>44</v>
      </c>
      <c r="C4" s="91"/>
      <c r="D4" s="91"/>
      <c r="E4" s="91"/>
      <c r="F4" s="92"/>
    </row>
    <row r="5" spans="2:9" ht="15" thickBot="1" x14ac:dyDescent="0.35"/>
    <row r="6" spans="2:9" ht="39" customHeight="1" thickBot="1" x14ac:dyDescent="0.35">
      <c r="B6" s="93" t="s">
        <v>50</v>
      </c>
      <c r="C6" s="94"/>
      <c r="D6" s="94"/>
      <c r="E6" s="94"/>
      <c r="F6" s="95"/>
    </row>
    <row r="8" spans="2:9" ht="15" thickBot="1" x14ac:dyDescent="0.35">
      <c r="B8" s="1"/>
    </row>
    <row r="9" spans="2:9" ht="15.6" x14ac:dyDescent="0.3">
      <c r="B9" s="9" t="s">
        <v>6</v>
      </c>
      <c r="C9" s="25"/>
      <c r="D9" s="9" t="s">
        <v>10</v>
      </c>
      <c r="E9" s="96" t="s">
        <v>80</v>
      </c>
      <c r="F9" s="97"/>
      <c r="H9" s="34" t="s">
        <v>81</v>
      </c>
      <c r="I9" s="35"/>
    </row>
    <row r="10" spans="2:9" ht="72.599999999999994" customHeight="1" x14ac:dyDescent="0.3">
      <c r="B10" s="36" t="s">
        <v>105</v>
      </c>
      <c r="C10" s="3"/>
      <c r="D10" s="37">
        <v>14877870.83452463</v>
      </c>
      <c r="E10" s="86" t="s">
        <v>108</v>
      </c>
      <c r="F10" s="87"/>
      <c r="H10" s="38">
        <f>43685619-H14</f>
        <v>40841358</v>
      </c>
      <c r="I10" s="39" t="s">
        <v>82</v>
      </c>
    </row>
    <row r="11" spans="2:9" x14ac:dyDescent="0.3">
      <c r="B11" s="36"/>
      <c r="C11" s="3"/>
      <c r="D11" s="40"/>
      <c r="E11" s="84"/>
      <c r="F11" s="85"/>
      <c r="H11" s="41"/>
      <c r="I11" s="39"/>
    </row>
    <row r="12" spans="2:9" ht="60.6" customHeight="1" x14ac:dyDescent="0.3">
      <c r="B12" s="36" t="s">
        <v>104</v>
      </c>
      <c r="C12" s="3"/>
      <c r="D12" s="40">
        <v>926654.34830191929</v>
      </c>
      <c r="E12" s="86" t="s">
        <v>109</v>
      </c>
      <c r="F12" s="87"/>
      <c r="H12" s="41">
        <f>2318766+225000</f>
        <v>2543766</v>
      </c>
      <c r="I12" s="39" t="s">
        <v>83</v>
      </c>
    </row>
    <row r="13" spans="2:9" x14ac:dyDescent="0.3">
      <c r="B13" s="36"/>
      <c r="C13" s="3"/>
      <c r="D13" s="40"/>
      <c r="E13" s="84"/>
      <c r="F13" s="85"/>
      <c r="H13" s="41"/>
      <c r="I13" s="42"/>
    </row>
    <row r="14" spans="2:9" ht="75" customHeight="1" x14ac:dyDescent="0.3">
      <c r="B14" s="36" t="s">
        <v>106</v>
      </c>
      <c r="C14" s="3"/>
      <c r="D14" s="40">
        <v>1036119.998205639</v>
      </c>
      <c r="E14" s="86" t="s">
        <v>110</v>
      </c>
      <c r="F14" s="87"/>
      <c r="H14" s="41">
        <f>869692+1974569</f>
        <v>2844261</v>
      </c>
      <c r="I14" s="43" t="s">
        <v>84</v>
      </c>
    </row>
    <row r="15" spans="2:9" x14ac:dyDescent="0.3">
      <c r="B15" s="36"/>
      <c r="C15" s="3"/>
      <c r="D15" s="40"/>
      <c r="E15" s="84"/>
      <c r="F15" s="85"/>
      <c r="H15" s="41"/>
      <c r="I15" s="42"/>
    </row>
    <row r="16" spans="2:9" ht="89.4" customHeight="1" x14ac:dyDescent="0.3">
      <c r="B16" s="36" t="s">
        <v>107</v>
      </c>
      <c r="C16" s="3"/>
      <c r="D16" s="40">
        <v>659354.81896781153</v>
      </c>
      <c r="E16" s="86" t="s">
        <v>111</v>
      </c>
      <c r="F16" s="87"/>
      <c r="H16" s="41">
        <v>1810000</v>
      </c>
      <c r="I16" s="42" t="s">
        <v>85</v>
      </c>
    </row>
    <row r="17" spans="2:9" x14ac:dyDescent="0.3">
      <c r="B17" s="6"/>
      <c r="C17" s="3"/>
      <c r="D17" s="26"/>
      <c r="E17" s="88"/>
      <c r="F17" s="89"/>
      <c r="H17" s="41"/>
      <c r="I17" s="44"/>
    </row>
    <row r="18" spans="2:9" ht="7.5" customHeight="1" x14ac:dyDescent="0.3">
      <c r="H18" s="41"/>
      <c r="I18" s="45"/>
    </row>
    <row r="19" spans="2:9" ht="31.2" customHeight="1" x14ac:dyDescent="0.3">
      <c r="B19" s="114" t="s">
        <v>7</v>
      </c>
      <c r="C19" s="115"/>
      <c r="D19" s="116">
        <v>17500000</v>
      </c>
      <c r="E19" s="117" t="s">
        <v>112</v>
      </c>
      <c r="F19" s="118"/>
      <c r="H19" s="112"/>
      <c r="I19" s="113"/>
    </row>
    <row r="21" spans="2:9" x14ac:dyDescent="0.3">
      <c r="B21" s="83"/>
      <c r="C21" s="83"/>
      <c r="D21" s="83"/>
      <c r="E21" s="83"/>
      <c r="F21" s="83"/>
      <c r="G21" s="83"/>
      <c r="H21" s="83"/>
    </row>
  </sheetData>
  <mergeCells count="13">
    <mergeCell ref="E12:F12"/>
    <mergeCell ref="B4:F4"/>
    <mergeCell ref="B6:F6"/>
    <mergeCell ref="E9:F9"/>
    <mergeCell ref="E10:F10"/>
    <mergeCell ref="E11:F11"/>
    <mergeCell ref="B21:H21"/>
    <mergeCell ref="E13:F13"/>
    <mergeCell ref="E14:F14"/>
    <mergeCell ref="E15:F15"/>
    <mergeCell ref="E16:F16"/>
    <mergeCell ref="E17:F17"/>
    <mergeCell ref="E19:F19"/>
  </mergeCells>
  <pageMargins left="0.45" right="0.45"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N38"/>
  <sheetViews>
    <sheetView showGridLines="0" tabSelected="1" view="pageLayout" topLeftCell="A10" zoomScaleNormal="100" workbookViewId="0">
      <selection activeCell="K14" sqref="K14"/>
    </sheetView>
  </sheetViews>
  <sheetFormatPr defaultRowHeight="14.4" x14ac:dyDescent="0.3"/>
  <cols>
    <col min="1" max="1" width="2.5546875" customWidth="1"/>
    <col min="2" max="2" width="12.109375" customWidth="1"/>
  </cols>
  <sheetData>
    <row r="2" spans="2:14" ht="21" x14ac:dyDescent="0.4">
      <c r="B2" s="2" t="s">
        <v>23</v>
      </c>
      <c r="C2" s="2"/>
    </row>
    <row r="3" spans="2:14" ht="15" thickBot="1" x14ac:dyDescent="0.35"/>
    <row r="4" spans="2:14" ht="73.5" customHeight="1" thickBot="1" x14ac:dyDescent="0.35">
      <c r="B4" s="98" t="s">
        <v>46</v>
      </c>
      <c r="C4" s="99"/>
      <c r="D4" s="99"/>
      <c r="E4" s="99"/>
      <c r="F4" s="99"/>
      <c r="G4" s="99"/>
      <c r="H4" s="99"/>
      <c r="I4" s="99"/>
      <c r="J4" s="100"/>
    </row>
    <row r="5" spans="2:14" ht="14.25" customHeight="1" thickBot="1" x14ac:dyDescent="0.35">
      <c r="C5" s="5"/>
      <c r="D5" s="5"/>
      <c r="E5" s="5"/>
      <c r="F5" s="5"/>
      <c r="G5" s="5"/>
      <c r="H5" s="5"/>
      <c r="I5" s="5"/>
      <c r="J5" s="5"/>
    </row>
    <row r="6" spans="2:14" ht="20.25" customHeight="1" thickBot="1" x14ac:dyDescent="0.35">
      <c r="B6" s="13" t="s">
        <v>5</v>
      </c>
      <c r="C6" s="103" t="s">
        <v>6</v>
      </c>
      <c r="D6" s="103"/>
      <c r="E6" s="103"/>
      <c r="F6" s="103"/>
      <c r="G6" s="103"/>
      <c r="H6" s="103"/>
      <c r="I6" s="103"/>
      <c r="J6" s="104"/>
    </row>
    <row r="7" spans="2:14" ht="18" customHeight="1" x14ac:dyDescent="0.3"/>
    <row r="8" spans="2:14" s="33" customFormat="1" ht="75.75" customHeight="1" x14ac:dyDescent="0.3">
      <c r="B8" s="46">
        <v>1</v>
      </c>
      <c r="C8" s="102" t="s">
        <v>94</v>
      </c>
      <c r="D8" s="102"/>
      <c r="E8" s="102"/>
      <c r="F8" s="102"/>
      <c r="G8" s="102"/>
      <c r="H8" s="102"/>
      <c r="I8" s="102"/>
      <c r="J8" s="102"/>
    </row>
    <row r="9" spans="2:14" s="33" customFormat="1" ht="15.6" x14ac:dyDescent="0.3">
      <c r="B9" s="47"/>
    </row>
    <row r="10" spans="2:14" s="33" customFormat="1" ht="123.75" customHeight="1" x14ac:dyDescent="0.3">
      <c r="B10" s="46">
        <v>2</v>
      </c>
      <c r="C10" s="102" t="s">
        <v>101</v>
      </c>
      <c r="D10" s="102"/>
      <c r="E10" s="102"/>
      <c r="F10" s="102"/>
      <c r="G10" s="102"/>
      <c r="H10" s="102"/>
      <c r="I10" s="102"/>
      <c r="J10" s="102"/>
    </row>
    <row r="11" spans="2:14" s="33" customFormat="1" ht="15" customHeight="1" x14ac:dyDescent="0.3">
      <c r="B11" s="47"/>
    </row>
    <row r="12" spans="2:14" s="33" customFormat="1" ht="201.75" customHeight="1" x14ac:dyDescent="0.3">
      <c r="B12" s="46">
        <v>3</v>
      </c>
      <c r="C12" s="102" t="s">
        <v>102</v>
      </c>
      <c r="D12" s="102"/>
      <c r="E12" s="102"/>
      <c r="F12" s="102"/>
      <c r="G12" s="102"/>
      <c r="H12" s="102"/>
      <c r="I12" s="102"/>
      <c r="J12" s="102"/>
      <c r="N12" s="49"/>
    </row>
    <row r="13" spans="2:14" ht="15.6" x14ac:dyDescent="0.3">
      <c r="B13" s="11"/>
    </row>
    <row r="14" spans="2:14" ht="79.5" customHeight="1" x14ac:dyDescent="0.3">
      <c r="B14" s="10">
        <v>4</v>
      </c>
      <c r="C14" s="102" t="s">
        <v>103</v>
      </c>
      <c r="D14" s="102"/>
      <c r="E14" s="102"/>
      <c r="F14" s="102"/>
      <c r="G14" s="102"/>
      <c r="H14" s="102"/>
      <c r="I14" s="102"/>
      <c r="J14" s="102"/>
    </row>
    <row r="15" spans="2:14" ht="15.6" x14ac:dyDescent="0.3">
      <c r="B15" s="11"/>
    </row>
    <row r="16" spans="2:14" ht="122.25" customHeight="1" x14ac:dyDescent="0.3">
      <c r="B16" s="10">
        <v>5</v>
      </c>
      <c r="C16" s="102" t="s">
        <v>95</v>
      </c>
      <c r="D16" s="102"/>
      <c r="E16" s="102"/>
      <c r="F16" s="102"/>
      <c r="G16" s="102"/>
      <c r="H16" s="102"/>
      <c r="I16" s="102"/>
      <c r="J16" s="102"/>
    </row>
    <row r="17" spans="2:10" ht="15.6" x14ac:dyDescent="0.3">
      <c r="B17" s="11"/>
    </row>
    <row r="18" spans="2:10" ht="30" hidden="1" customHeight="1" x14ac:dyDescent="0.3">
      <c r="B18" s="10">
        <v>6</v>
      </c>
      <c r="C18" s="101"/>
      <c r="D18" s="101"/>
      <c r="E18" s="101"/>
      <c r="F18" s="101"/>
      <c r="G18" s="101"/>
      <c r="H18" s="101"/>
      <c r="I18" s="101"/>
      <c r="J18" s="101"/>
    </row>
    <row r="19" spans="2:10" ht="15.6" hidden="1" x14ac:dyDescent="0.3">
      <c r="B19" s="11"/>
    </row>
    <row r="20" spans="2:10" ht="30.75" hidden="1" customHeight="1" x14ac:dyDescent="0.3">
      <c r="B20" s="10">
        <v>7</v>
      </c>
      <c r="C20" s="101"/>
      <c r="D20" s="101"/>
      <c r="E20" s="101"/>
      <c r="F20" s="101"/>
      <c r="G20" s="101"/>
      <c r="H20" s="101"/>
      <c r="I20" s="101"/>
      <c r="J20" s="101"/>
    </row>
    <row r="21" spans="2:10" ht="15.6" hidden="1" x14ac:dyDescent="0.3">
      <c r="B21" s="11"/>
    </row>
    <row r="22" spans="2:10" ht="27.75" hidden="1" customHeight="1" x14ac:dyDescent="0.3">
      <c r="B22" s="10">
        <v>8</v>
      </c>
      <c r="C22" s="101"/>
      <c r="D22" s="101"/>
      <c r="E22" s="101"/>
      <c r="F22" s="101"/>
      <c r="G22" s="101"/>
      <c r="H22" s="101"/>
      <c r="I22" s="101"/>
      <c r="J22" s="101"/>
    </row>
    <row r="23" spans="2:10" ht="15.6" hidden="1" x14ac:dyDescent="0.3">
      <c r="B23" s="11"/>
    </row>
    <row r="24" spans="2:10" ht="29.25" hidden="1" customHeight="1" x14ac:dyDescent="0.3">
      <c r="B24" s="10">
        <v>9</v>
      </c>
      <c r="C24" s="101"/>
      <c r="D24" s="101"/>
      <c r="E24" s="101"/>
      <c r="F24" s="101"/>
      <c r="G24" s="101"/>
      <c r="H24" s="101"/>
      <c r="I24" s="101"/>
      <c r="J24" s="101"/>
    </row>
    <row r="25" spans="2:10" ht="15.6" hidden="1" x14ac:dyDescent="0.3">
      <c r="B25" s="11"/>
    </row>
    <row r="26" spans="2:10" ht="27.75" hidden="1" customHeight="1" x14ac:dyDescent="0.3">
      <c r="B26" s="10">
        <v>10</v>
      </c>
      <c r="C26" s="101"/>
      <c r="D26" s="101"/>
      <c r="E26" s="101"/>
      <c r="F26" s="101"/>
      <c r="G26" s="101"/>
      <c r="H26" s="101"/>
      <c r="I26" s="101"/>
      <c r="J26" s="101"/>
    </row>
    <row r="27" spans="2:10" ht="15.6" hidden="1" x14ac:dyDescent="0.3">
      <c r="B27" s="11"/>
    </row>
    <row r="28" spans="2:10" ht="29.25" hidden="1" customHeight="1" x14ac:dyDescent="0.3">
      <c r="B28" s="10">
        <v>11</v>
      </c>
      <c r="C28" s="101"/>
      <c r="D28" s="101"/>
      <c r="E28" s="101"/>
      <c r="F28" s="101"/>
      <c r="G28" s="101"/>
      <c r="H28" s="101"/>
      <c r="I28" s="101"/>
      <c r="J28" s="101"/>
    </row>
    <row r="29" spans="2:10" ht="15.6" hidden="1" x14ac:dyDescent="0.3">
      <c r="B29" s="11"/>
    </row>
    <row r="30" spans="2:10" ht="28.5" hidden="1" customHeight="1" x14ac:dyDescent="0.3">
      <c r="B30" s="10">
        <v>12</v>
      </c>
      <c r="C30" s="101"/>
      <c r="D30" s="101"/>
      <c r="E30" s="101"/>
      <c r="F30" s="101"/>
      <c r="G30" s="101"/>
      <c r="H30" s="101"/>
      <c r="I30" s="101"/>
      <c r="J30" s="101"/>
    </row>
    <row r="31" spans="2:10" ht="15.6" hidden="1" x14ac:dyDescent="0.3">
      <c r="B31" s="11"/>
    </row>
    <row r="32" spans="2:10" ht="29.25" hidden="1" customHeight="1" x14ac:dyDescent="0.3">
      <c r="B32" s="10">
        <v>13</v>
      </c>
      <c r="C32" s="101"/>
      <c r="D32" s="101"/>
      <c r="E32" s="101"/>
      <c r="F32" s="101"/>
      <c r="G32" s="101"/>
      <c r="H32" s="101"/>
      <c r="I32" s="101"/>
      <c r="J32" s="101"/>
    </row>
    <row r="33" spans="2:10" ht="15.6" hidden="1" x14ac:dyDescent="0.3">
      <c r="B33" s="11"/>
    </row>
    <row r="34" spans="2:10" ht="29.25" hidden="1" customHeight="1" x14ac:dyDescent="0.3">
      <c r="B34" s="10">
        <v>14</v>
      </c>
      <c r="C34" s="101"/>
      <c r="D34" s="101"/>
      <c r="E34" s="101"/>
      <c r="F34" s="101"/>
      <c r="G34" s="101"/>
      <c r="H34" s="101"/>
      <c r="I34" s="101"/>
      <c r="J34" s="101"/>
    </row>
    <row r="35" spans="2:10" ht="15.6" hidden="1" x14ac:dyDescent="0.3">
      <c r="B35" s="11"/>
    </row>
    <row r="36" spans="2:10" ht="28.5" hidden="1" customHeight="1" x14ac:dyDescent="0.3">
      <c r="B36" s="10">
        <v>15</v>
      </c>
      <c r="C36" s="101"/>
      <c r="D36" s="101"/>
      <c r="E36" s="101"/>
      <c r="F36" s="101"/>
      <c r="G36" s="101"/>
      <c r="H36" s="101"/>
      <c r="I36" s="101"/>
      <c r="J36" s="101"/>
    </row>
    <row r="37" spans="2:10" hidden="1" x14ac:dyDescent="0.3"/>
    <row r="38" spans="2:10" x14ac:dyDescent="0.3">
      <c r="B38" s="4"/>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45" right="0.45" top="1.25" bottom="0.5" header="0.3" footer="0.3"/>
  <pageSetup fitToHeight="0" orientation="portrait" r:id="rId1"/>
  <headerFooter differentFirst="1">
    <oddHeader>&amp;L&amp;"-,Italic"&amp;10Peace Center Foundation
Goals Accomplished
Page 2 of 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workbookViewId="0">
      <selection activeCell="B29" sqref="B29"/>
    </sheetView>
  </sheetViews>
  <sheetFormatPr defaultRowHeight="14.4" x14ac:dyDescent="0.3"/>
  <cols>
    <col min="1" max="1" width="2.44140625" customWidth="1"/>
    <col min="2" max="2" width="13.109375" customWidth="1"/>
  </cols>
  <sheetData>
    <row r="2" spans="2:10" ht="22.5" customHeight="1" x14ac:dyDescent="0.4">
      <c r="B2" s="2" t="s">
        <v>41</v>
      </c>
    </row>
    <row r="3" spans="2:10" ht="22.5" customHeight="1" thickBot="1" x14ac:dyDescent="0.45">
      <c r="B3" s="2"/>
    </row>
    <row r="4" spans="2:10" ht="83.25" customHeight="1" thickBot="1" x14ac:dyDescent="0.35">
      <c r="B4" s="105" t="s">
        <v>42</v>
      </c>
      <c r="C4" s="106"/>
      <c r="D4" s="106"/>
      <c r="E4" s="106"/>
      <c r="F4" s="106"/>
      <c r="G4" s="106"/>
      <c r="H4" s="106"/>
      <c r="I4" s="106"/>
      <c r="J4" s="107"/>
    </row>
    <row r="6" spans="2:10" ht="15.6" x14ac:dyDescent="0.3">
      <c r="B6" s="9" t="s">
        <v>8</v>
      </c>
      <c r="C6" s="108" t="s">
        <v>6</v>
      </c>
      <c r="D6" s="108"/>
      <c r="E6" s="108"/>
      <c r="F6" s="108"/>
      <c r="G6" s="108"/>
      <c r="H6" s="108"/>
      <c r="I6" s="108"/>
      <c r="J6" s="108"/>
    </row>
    <row r="8" spans="2:10" s="33" customFormat="1" ht="78" customHeight="1" x14ac:dyDescent="0.3">
      <c r="B8" s="46">
        <v>1</v>
      </c>
      <c r="C8" s="102" t="s">
        <v>99</v>
      </c>
      <c r="D8" s="102"/>
      <c r="E8" s="102"/>
      <c r="F8" s="102"/>
      <c r="G8" s="102"/>
      <c r="H8" s="102"/>
      <c r="I8" s="102"/>
      <c r="J8" s="102"/>
    </row>
    <row r="9" spans="2:10" s="33" customFormat="1" ht="15.6" x14ac:dyDescent="0.3">
      <c r="B9" s="47"/>
    </row>
    <row r="10" spans="2:10" s="33" customFormat="1" ht="48.75" customHeight="1" x14ac:dyDescent="0.3">
      <c r="B10" s="46">
        <v>2</v>
      </c>
      <c r="C10" s="102" t="s">
        <v>96</v>
      </c>
      <c r="D10" s="102"/>
      <c r="E10" s="102"/>
      <c r="F10" s="102"/>
      <c r="G10" s="102"/>
      <c r="H10" s="102"/>
      <c r="I10" s="102"/>
      <c r="J10" s="102"/>
    </row>
    <row r="11" spans="2:10" s="33" customFormat="1" ht="15.6" x14ac:dyDescent="0.3">
      <c r="B11" s="47"/>
    </row>
    <row r="12" spans="2:10" s="33" customFormat="1" ht="50.25" customHeight="1" x14ac:dyDescent="0.3">
      <c r="B12" s="46">
        <v>3</v>
      </c>
      <c r="C12" s="109" t="s">
        <v>97</v>
      </c>
      <c r="D12" s="110"/>
      <c r="E12" s="110"/>
      <c r="F12" s="110"/>
      <c r="G12" s="110"/>
      <c r="H12" s="110"/>
      <c r="I12" s="110"/>
      <c r="J12" s="111"/>
    </row>
    <row r="13" spans="2:10" ht="15.6" x14ac:dyDescent="0.3">
      <c r="B13" s="11"/>
    </row>
    <row r="14" spans="2:10" ht="78" customHeight="1" x14ac:dyDescent="0.3">
      <c r="B14" s="10">
        <v>4</v>
      </c>
      <c r="C14" s="102" t="s">
        <v>100</v>
      </c>
      <c r="D14" s="102"/>
      <c r="E14" s="102"/>
      <c r="F14" s="102"/>
      <c r="G14" s="102"/>
      <c r="H14" s="102"/>
      <c r="I14" s="102"/>
      <c r="J14" s="102"/>
    </row>
    <row r="15" spans="2:10" ht="15.6" x14ac:dyDescent="0.3">
      <c r="B15" s="11"/>
    </row>
    <row r="16" spans="2:10" ht="51" customHeight="1" x14ac:dyDescent="0.3">
      <c r="B16" s="10">
        <v>5</v>
      </c>
      <c r="C16" s="102" t="s">
        <v>98</v>
      </c>
      <c r="D16" s="102"/>
      <c r="E16" s="102"/>
      <c r="F16" s="102"/>
      <c r="G16" s="102"/>
      <c r="H16" s="102"/>
      <c r="I16" s="102"/>
      <c r="J16" s="102"/>
    </row>
    <row r="17" spans="2:10" ht="15.6" x14ac:dyDescent="0.3">
      <c r="B17" s="11"/>
    </row>
    <row r="18" spans="2:10" ht="30.75" hidden="1" customHeight="1" x14ac:dyDescent="0.3">
      <c r="B18" s="10">
        <v>6</v>
      </c>
      <c r="C18" s="101"/>
      <c r="D18" s="101"/>
      <c r="E18" s="101"/>
      <c r="F18" s="101"/>
      <c r="G18" s="101"/>
      <c r="H18" s="101"/>
      <c r="I18" s="101"/>
      <c r="J18" s="101"/>
    </row>
    <row r="19" spans="2:10" ht="15.6" hidden="1" x14ac:dyDescent="0.3">
      <c r="B19" s="11"/>
    </row>
    <row r="20" spans="2:10" ht="27.75" hidden="1" customHeight="1" x14ac:dyDescent="0.3">
      <c r="B20" s="10">
        <v>7</v>
      </c>
      <c r="C20" s="101"/>
      <c r="D20" s="101"/>
      <c r="E20" s="101"/>
      <c r="F20" s="101"/>
      <c r="G20" s="101"/>
      <c r="H20" s="101"/>
      <c r="I20" s="101"/>
      <c r="J20" s="101"/>
    </row>
    <row r="21" spans="2:10" ht="15.6" hidden="1" x14ac:dyDescent="0.3">
      <c r="B21" s="11"/>
    </row>
    <row r="22" spans="2:10" ht="31.5" hidden="1" customHeight="1" x14ac:dyDescent="0.3">
      <c r="B22" s="10">
        <v>8</v>
      </c>
      <c r="C22" s="101"/>
      <c r="D22" s="101"/>
      <c r="E22" s="101"/>
      <c r="F22" s="101"/>
      <c r="G22" s="101"/>
      <c r="H22" s="101"/>
      <c r="I22" s="101"/>
      <c r="J22" s="101"/>
    </row>
    <row r="23" spans="2:10" ht="15.6" hidden="1" x14ac:dyDescent="0.3">
      <c r="B23" s="11"/>
    </row>
    <row r="24" spans="2:10" ht="30" hidden="1" customHeight="1" x14ac:dyDescent="0.3">
      <c r="B24" s="10">
        <v>9</v>
      </c>
      <c r="C24" s="101"/>
      <c r="D24" s="101"/>
      <c r="E24" s="101"/>
      <c r="F24" s="101"/>
      <c r="G24" s="101"/>
      <c r="H24" s="101"/>
      <c r="I24" s="101"/>
      <c r="J24" s="101"/>
    </row>
    <row r="25" spans="2:10" ht="15.6" hidden="1" x14ac:dyDescent="0.3">
      <c r="B25" s="11"/>
    </row>
    <row r="26" spans="2:10" ht="32.25" hidden="1" customHeight="1" x14ac:dyDescent="0.3">
      <c r="B26" s="10">
        <v>10</v>
      </c>
      <c r="C26" s="101"/>
      <c r="D26" s="101"/>
      <c r="E26" s="101"/>
      <c r="F26" s="101"/>
      <c r="G26" s="101"/>
      <c r="H26" s="101"/>
      <c r="I26" s="101"/>
      <c r="J26" s="101"/>
    </row>
    <row r="27" spans="2:10" ht="15.6" hidden="1" x14ac:dyDescent="0.3">
      <c r="B27" s="12"/>
    </row>
    <row r="28" spans="2:10" ht="33" hidden="1" customHeight="1" x14ac:dyDescent="0.3">
      <c r="B28" s="10">
        <v>11</v>
      </c>
      <c r="C28" s="101"/>
      <c r="D28" s="101"/>
      <c r="E28" s="101"/>
      <c r="F28" s="101"/>
      <c r="G28" s="101"/>
      <c r="H28" s="101"/>
      <c r="I28" s="101"/>
      <c r="J28" s="101"/>
    </row>
    <row r="29" spans="2:10" ht="15.6" hidden="1" x14ac:dyDescent="0.3">
      <c r="B29" s="12"/>
    </row>
    <row r="30" spans="2:10" ht="31.5" hidden="1" customHeight="1" x14ac:dyDescent="0.3">
      <c r="B30" s="10">
        <v>12</v>
      </c>
      <c r="C30" s="101"/>
      <c r="D30" s="101"/>
      <c r="E30" s="101"/>
      <c r="F30" s="101"/>
      <c r="G30" s="101"/>
      <c r="H30" s="101"/>
      <c r="I30" s="101"/>
      <c r="J30" s="101"/>
    </row>
    <row r="31" spans="2:10" ht="15.6" hidden="1" x14ac:dyDescent="0.3">
      <c r="B31" s="12"/>
    </row>
    <row r="32" spans="2:10" ht="30.75" hidden="1" customHeight="1" x14ac:dyDescent="0.3">
      <c r="B32" s="10">
        <v>13</v>
      </c>
      <c r="C32" s="101"/>
      <c r="D32" s="101"/>
      <c r="E32" s="101"/>
      <c r="F32" s="101"/>
      <c r="G32" s="101"/>
      <c r="H32" s="101"/>
      <c r="I32" s="101"/>
      <c r="J32" s="101"/>
    </row>
    <row r="33" spans="2:10" ht="15.6" hidden="1" x14ac:dyDescent="0.3">
      <c r="B33" s="12"/>
    </row>
    <row r="34" spans="2:10" ht="31.5" hidden="1" customHeight="1" x14ac:dyDescent="0.3">
      <c r="B34" s="10">
        <v>14</v>
      </c>
      <c r="C34" s="101"/>
      <c r="D34" s="101"/>
      <c r="E34" s="101"/>
      <c r="F34" s="101"/>
      <c r="G34" s="101"/>
      <c r="H34" s="101"/>
      <c r="I34" s="101"/>
      <c r="J34" s="101"/>
    </row>
    <row r="35" spans="2:10" ht="15.6" hidden="1" x14ac:dyDescent="0.3">
      <c r="B35" s="12"/>
    </row>
    <row r="36" spans="2:10" ht="30.75" hidden="1" customHeight="1" x14ac:dyDescent="0.3">
      <c r="B36" s="10">
        <v>15</v>
      </c>
      <c r="C36" s="101"/>
      <c r="D36" s="101"/>
      <c r="E36" s="101"/>
      <c r="F36" s="101"/>
      <c r="G36" s="101"/>
      <c r="H36" s="101"/>
      <c r="I36" s="101"/>
      <c r="J36" s="101"/>
    </row>
    <row r="37" spans="2:10" hidden="1" x14ac:dyDescent="0.3"/>
    <row r="38" spans="2:10" x14ac:dyDescent="0.3">
      <c r="B38" s="4"/>
    </row>
  </sheetData>
  <mergeCells count="17">
    <mergeCell ref="C28:J28"/>
    <mergeCell ref="C30:J30"/>
    <mergeCell ref="C32:J32"/>
    <mergeCell ref="C34:J34"/>
    <mergeCell ref="C36:J36"/>
    <mergeCell ref="C26:J26"/>
    <mergeCell ref="B4:J4"/>
    <mergeCell ref="C6:J6"/>
    <mergeCell ref="C8:J8"/>
    <mergeCell ref="C10:J10"/>
    <mergeCell ref="C12:J12"/>
    <mergeCell ref="C14:J14"/>
    <mergeCell ref="C16:J16"/>
    <mergeCell ref="C18:J18"/>
    <mergeCell ref="C20:J20"/>
    <mergeCell ref="C22:J22"/>
    <mergeCell ref="C24:J24"/>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B0A69082738B846BE4FC5D517BDD3C7" ma:contentTypeVersion="13" ma:contentTypeDescription="Create a new document." ma:contentTypeScope="" ma:versionID="b11e73bc05e1fed929d906e72d0b1e88">
  <xsd:schema xmlns:xsd="http://www.w3.org/2001/XMLSchema" xmlns:xs="http://www.w3.org/2001/XMLSchema" xmlns:p="http://schemas.microsoft.com/office/2006/metadata/properties" xmlns:ns2="8c08653d-b4e7-42b0-9933-b8592e98fdf6" xmlns:ns3="42d27965-21cd-4070-b025-ad67375359c0" targetNamespace="http://schemas.microsoft.com/office/2006/metadata/properties" ma:root="true" ma:fieldsID="1354786d0c290e14e9015f05bf54e5a2" ns2:_="" ns3:_="">
    <xsd:import namespace="8c08653d-b4e7-42b0-9933-b8592e98fdf6"/>
    <xsd:import namespace="42d27965-21cd-4070-b025-ad67375359c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08653d-b4e7-42b0-9933-b8592e98fd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1f886f9-cc19-4ed2-ae6e-7aab2ffd9099"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d27965-21cd-4070-b025-ad67375359c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7bc223a5-5cb3-4b7a-8fce-124471d7773a}" ma:internalName="TaxCatchAll" ma:showField="CatchAllData" ma:web="42d27965-21cd-4070-b025-ad67375359c0">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2d27965-21cd-4070-b025-ad67375359c0" xsi:nil="true"/>
    <lcf76f155ced4ddcb4097134ff3c332f xmlns="8c08653d-b4e7-42b0-9933-b8592e98fdf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BC13978-92F3-47F5-B2FC-B479A45C8891}">
  <ds:schemaRefs>
    <ds:schemaRef ds:uri="http://schemas.microsoft.com/sharepoint/v3/contenttype/forms"/>
  </ds:schemaRefs>
</ds:datastoreItem>
</file>

<file path=customXml/itemProps2.xml><?xml version="1.0" encoding="utf-8"?>
<ds:datastoreItem xmlns:ds="http://schemas.openxmlformats.org/officeDocument/2006/customXml" ds:itemID="{FC262037-AFA1-43C7-BFB5-A9F4C0E3A649}"/>
</file>

<file path=customXml/itemProps3.xml><?xml version="1.0" encoding="utf-8"?>
<ds:datastoreItem xmlns:ds="http://schemas.openxmlformats.org/officeDocument/2006/customXml" ds:itemID="{418CF8DD-0A56-4BD7-952A-AA839EFBFEBC}">
  <ds:schemaRefs>
    <ds:schemaRef ds:uri="http://schemas.microsoft.com/office/2006/metadata/properties"/>
    <ds:schemaRef ds:uri="http://schemas.microsoft.com/office/infopath/2007/PartnerControls"/>
    <ds:schemaRef ds:uri="8c08653d-b4e7-42b0-9933-b8592e98fdf6"/>
    <ds:schemaRef ds:uri="42d27965-21cd-4070-b025-ad67375359c0"/>
    <ds:schemaRef ds:uri="4f7ce994-fd7f-4d5a-9419-d89817fec93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Questions</vt:lpstr>
      <vt:lpstr>Basic Information</vt:lpstr>
      <vt:lpstr>Governing Board and Executive</vt:lpstr>
      <vt:lpstr>Accounting</vt:lpstr>
      <vt:lpstr>Goals</vt:lpstr>
      <vt:lpstr>Success Measures </vt:lpstr>
      <vt:lpstr>Accounting!Print_Area</vt:lpstr>
      <vt:lpstr>Goals!Print_Area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Scott Clark</cp:lastModifiedBy>
  <cp:lastPrinted>2023-10-18T14:31:54Z</cp:lastPrinted>
  <dcterms:created xsi:type="dcterms:W3CDTF">2021-09-08T18:02:09Z</dcterms:created>
  <dcterms:modified xsi:type="dcterms:W3CDTF">2023-10-18T14:41:46Z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0x0101009B0A69082738B846BE4FC5D517BDD3C7</vt:lpwstr>
  </property>
</Properties>
</file>